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B963C0C-34F1-4BD1-AEB8-00BAAFDD88AA}"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<sst xmlns="http://schemas.openxmlformats.org/spreadsheetml/2006/main" count="2426" uniqueCount="842">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</sst>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336</v>
      </c>
      <c r="B10" s="194"/>
      <c r="C10" s="137" t="str">
        <f>VLOOKUP(A10,Listado!1:1048576,5,0)</f>
        <v xml:space="preserve">G. EXPLOTACIÓN Y SOPORTE TI </v>
      </c>
      <c r="D10" s="137"/>
      <c r="E10" s="137"/>
      <c r="F10" s="137"/>
      <c r="G10" s="137" t="str">
        <f>VLOOKUP(A10,Listado!1:1048576,6,0)</f>
        <v>Experto/a 3</v>
      </c>
      <c r="H10" s="137"/>
      <c r="I10" s="187" t="str">
        <f>VLOOKUP(A10,Listado!1:1048576,9,0)</f>
        <v>Arquitecto y desarrollador de aplicaciones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83" customHeight="1" thickTop="1" thickBot="1" x14ac:dyDescent="0.3">
      <c r="A17" s="177" t="str">
        <f>VLOOKUP(A10,Listado!1:1048576,16,0)</f>
        <v>-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715JFDcXgH6osKZNoAfnGqVuOG9gg7zDksizCQ0wLEiNVF4UR70OezDMPKS8RPtlvyGiB6r3QLn+NDv2JgI2w==" saltValue="lVREkPexsKS7+E+3z0h1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2023-07-10T10:38:41Z</dcterms:modified>
</cp:coreProperties>
</file>